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0" yWindow="0" windowWidth="14460" windowHeight="13720" tabRatio="500" activeTab="0"/>
  </bookViews>
  <sheets>
    <sheet name="Programme" sheetId="1" r:id="rId1"/>
  </sheets>
  <definedNames>
    <definedName name="_xlnm.Print_Area" localSheetId="0">'Programme'!$A$1:$H$19</definedName>
  </definedNames>
  <calcPr fullCalcOnLoad="1"/>
</workbook>
</file>

<file path=xl/sharedStrings.xml><?xml version="1.0" encoding="utf-8"?>
<sst xmlns="http://schemas.openxmlformats.org/spreadsheetml/2006/main" count="26" uniqueCount="19">
  <si>
    <t>Nbre de bateaux</t>
  </si>
  <si>
    <t>Catégorie</t>
  </si>
  <si>
    <t>C2M</t>
  </si>
  <si>
    <t>C1H</t>
  </si>
  <si>
    <t>K1D</t>
  </si>
  <si>
    <t>C2H</t>
  </si>
  <si>
    <t>C1D</t>
  </si>
  <si>
    <t>K1H</t>
  </si>
  <si>
    <t>C2D</t>
  </si>
  <si>
    <t>Durée de la catégorie</t>
  </si>
  <si>
    <t>Heure de début</t>
  </si>
  <si>
    <t>Heure de fin</t>
  </si>
  <si>
    <t>FINALES
B
Pour rappel =&gt; 50% en finale B (arrondi au chiffre inférieur si nombre impair en qualifications)</t>
  </si>
  <si>
    <t>FINALES
A
Pour rappel =&gt; 50% en finale A (arrondi au chiffre suppérieur si nombre impair en qualifications)</t>
  </si>
  <si>
    <t>Cet outil permet de faire le programme prévisionnel des finales A et B.
Il est à faire dès la veille ou le matin avant le départ des qualifications.
Les horaires sont prévisionnels car ils seront confirmés par le nombre réels de départs donnés en quailfication.
Ce programme permet de gagner en lisibilité pour les athlètes, entraîneurs, organisateurs sur le déroulé des phases finales.
Si un trait est tracé au fur et à mesure de l'affichage des résultats des qualifications pour séparer finale A et B, les athlètes peuvent très rapidement programmer avec une précision relative leur manche de finale =&gt; en attendant la liste officielle de départ qui arrivera à la cloture des qualifications.</t>
  </si>
  <si>
    <t>PROGRAMME PREVSIONNEL DES FINALES
DEPART EN ORDRE INVERSE DES RESULTATS DES QUALIFICATIONS
COURSE REGIONALE OU N3 OU N2 OU N1
LIEU A PRECISER - DATE A PRECISER</t>
  </si>
  <si>
    <t>Penser à laisser un espace de temps de 15 à 20 minutes afin de traiter les réclamations.</t>
  </si>
  <si>
    <t>Délais inter-catégorie</t>
  </si>
  <si>
    <t>Délais inter-embarcation</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</si>
</sst>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00"/>
    <numFmt numFmtId="165" formatCode="mm:ss.0;@"/>
    <numFmt numFmtId="166" formatCode="[$-F400]h:mm:ss\ AM/PM"/>
  </numFmts>
  <fonts count="49">
    <font>
      <sz val="12"/>
      <color theme="1"/>
      <name val="Calibri"/>
      <family val="2"/>
    </font>
    <font>
      <sz val="12"/>
      <color indexed="8"/>
      <name val="Calibri"/>
      <family val="2"/>
    </font>
    <font>
      <sz val="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2"/>
      <color indexed="10"/>
      <name val="Calibri"/>
      <family val="0"/>
    </font>
    <font>
      <b/>
      <sz val="18"/>
      <color indexed="8"/>
      <name val="Calibri"/>
      <family val="0"/>
    </font>
    <font>
      <b/>
      <sz val="16"/>
      <color indexed="10"/>
      <name val="Calibri"/>
      <family val="0"/>
    </font>
    <font>
      <u val="single"/>
      <sz val="12"/>
      <color indexed="12"/>
      <name val="Calibri"/>
      <family val="2"/>
    </font>
    <font>
      <u val="single"/>
      <sz val="12"/>
      <color indexed="20"/>
      <name val="Calibri"/>
      <family val="2"/>
    </font>
    <font>
      <b/>
      <sz val="14"/>
      <color indexed="8"/>
      <name val="Calibri"/>
      <family val="0"/>
    </font>
    <font>
      <b/>
      <sz val="22"/>
      <color indexed="8"/>
      <name val="Calibri"/>
      <family val="0"/>
    </font>
    <font>
      <b/>
      <sz val="28"/>
      <color indexed="8"/>
      <name val="Calibri"/>
      <family val="0"/>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2"/>
      <color rgb="FFFF0000"/>
      <name val="Calibri"/>
      <family val="0"/>
    </font>
    <font>
      <b/>
      <sz val="18"/>
      <color theme="1"/>
      <name val="Calibri"/>
      <family val="0"/>
    </font>
    <font>
      <b/>
      <sz val="16"/>
      <color rgb="FFFF0000"/>
      <name val="Calibri"/>
      <family val="0"/>
    </font>
    <font>
      <b/>
      <sz val="14"/>
      <color theme="1"/>
      <name val="Calibri"/>
      <family val="0"/>
    </font>
    <font>
      <b/>
      <sz val="28"/>
      <color theme="1"/>
      <name val="Calibri"/>
      <family val="0"/>
    </font>
    <font>
      <b/>
      <sz val="2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5" fillId="27"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47">
    <xf numFmtId="0" fontId="0" fillId="0" borderId="0" xfId="0" applyFont="1" applyAlignment="1">
      <alignment/>
    </xf>
    <xf numFmtId="0" fontId="41" fillId="33" borderId="10" xfId="0" applyFont="1" applyFill="1" applyBorder="1" applyAlignment="1">
      <alignment vertical="center" wrapText="1"/>
    </xf>
    <xf numFmtId="0" fontId="41" fillId="33" borderId="10" xfId="0" applyFont="1" applyFill="1" applyBorder="1" applyAlignment="1">
      <alignment horizontal="center" vertical="center" wrapText="1"/>
    </xf>
    <xf numFmtId="165" fontId="43" fillId="34" borderId="11" xfId="0" applyNumberFormat="1" applyFont="1" applyFill="1" applyBorder="1" applyAlignment="1">
      <alignment horizontal="center" vertical="center" wrapText="1"/>
    </xf>
    <xf numFmtId="0" fontId="0" fillId="0" borderId="0" xfId="0" applyAlignment="1">
      <alignment wrapText="1"/>
    </xf>
    <xf numFmtId="165" fontId="0" fillId="0" borderId="0" xfId="0" applyNumberFormat="1" applyAlignment="1">
      <alignment wrapText="1"/>
    </xf>
    <xf numFmtId="166" fontId="0" fillId="0" borderId="0" xfId="0" applyNumberFormat="1" applyAlignment="1">
      <alignment wrapText="1"/>
    </xf>
    <xf numFmtId="166" fontId="0"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Border="1" applyAlignment="1">
      <alignment horizontal="center" vertical="center" wrapText="1"/>
    </xf>
    <xf numFmtId="166" fontId="45" fillId="0" borderId="11" xfId="0" applyNumberFormat="1" applyFont="1" applyFill="1" applyBorder="1" applyAlignment="1">
      <alignment horizontal="center" vertical="center" wrapText="1"/>
    </xf>
    <xf numFmtId="166" fontId="45" fillId="0" borderId="0" xfId="0" applyNumberFormat="1" applyFont="1" applyAlignment="1">
      <alignment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165" fontId="43" fillId="34" borderId="12" xfId="0" applyNumberFormat="1" applyFont="1" applyFill="1" applyBorder="1" applyAlignment="1">
      <alignment horizontal="center" vertical="center" wrapText="1"/>
    </xf>
    <xf numFmtId="166" fontId="0" fillId="0" borderId="12" xfId="0" applyNumberFormat="1" applyFont="1" applyFill="1" applyBorder="1" applyAlignment="1">
      <alignment horizontal="center" vertical="center" wrapText="1"/>
    </xf>
    <xf numFmtId="166" fontId="45" fillId="0" borderId="12" xfId="0" applyNumberFormat="1" applyFont="1" applyFill="1" applyBorder="1" applyAlignment="1">
      <alignment horizontal="center" vertical="center" wrapText="1"/>
    </xf>
    <xf numFmtId="166" fontId="0" fillId="0" borderId="13" xfId="0" applyNumberFormat="1"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horizontal="center" vertical="center" wrapText="1"/>
    </xf>
    <xf numFmtId="165" fontId="43" fillId="34" borderId="15" xfId="0" applyNumberFormat="1" applyFont="1" applyFill="1" applyBorder="1" applyAlignment="1">
      <alignment horizontal="center" vertical="center" wrapText="1"/>
    </xf>
    <xf numFmtId="166" fontId="0" fillId="0" borderId="15" xfId="0" applyNumberFormat="1" applyFont="1" applyFill="1" applyBorder="1" applyAlignment="1">
      <alignment horizontal="center" vertical="center" wrapText="1"/>
    </xf>
    <xf numFmtId="166" fontId="45" fillId="0" borderId="15" xfId="0" applyNumberFormat="1" applyFont="1" applyFill="1" applyBorder="1" applyAlignment="1">
      <alignment horizontal="center" vertical="center" wrapText="1"/>
    </xf>
    <xf numFmtId="165" fontId="41" fillId="33" borderId="10" xfId="0" applyNumberFormat="1" applyFont="1" applyFill="1" applyBorder="1" applyAlignment="1">
      <alignment horizontal="center" vertical="center" wrapText="1"/>
    </xf>
    <xf numFmtId="166" fontId="41" fillId="33" borderId="10" xfId="0" applyNumberFormat="1" applyFont="1" applyFill="1" applyBorder="1" applyAlignment="1">
      <alignment horizontal="center" vertical="center" wrapText="1"/>
    </xf>
    <xf numFmtId="166" fontId="45" fillId="33" borderId="10" xfId="0" applyNumberFormat="1" applyFont="1" applyFill="1" applyBorder="1" applyAlignment="1">
      <alignment horizontal="center" vertical="center" wrapText="1"/>
    </xf>
    <xf numFmtId="166" fontId="45" fillId="33" borderId="15" xfId="0" applyNumberFormat="1" applyFont="1" applyFill="1" applyBorder="1" applyAlignment="1">
      <alignment horizontal="center" vertical="center" wrapText="1"/>
    </xf>
    <xf numFmtId="166" fontId="0" fillId="33" borderId="16"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165" fontId="43" fillId="34"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vertical="center" wrapText="1"/>
    </xf>
    <xf numFmtId="166" fontId="45" fillId="0" borderId="10" xfId="0" applyNumberFormat="1" applyFont="1" applyFill="1" applyBorder="1" applyAlignment="1">
      <alignment horizontal="center" vertical="center" wrapText="1"/>
    </xf>
    <xf numFmtId="166" fontId="0" fillId="0" borderId="17" xfId="0" applyNumberFormat="1"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7" fillId="33" borderId="0" xfId="0" applyFont="1" applyFill="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top"/>
    </xf>
    <xf numFmtId="0" fontId="48" fillId="33" borderId="11" xfId="0" applyFont="1" applyFill="1" applyBorder="1" applyAlignment="1">
      <alignment horizontal="center" vertical="center" wrapText="1"/>
    </xf>
    <xf numFmtId="0" fontId="48" fillId="33" borderId="11" xfId="0" applyFont="1" applyFill="1" applyBorder="1" applyAlignment="1">
      <alignment horizontal="center" vertical="center"/>
    </xf>
    <xf numFmtId="0" fontId="46" fillId="33" borderId="23"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25"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workbookViewId="0" topLeftCell="A1">
      <selection activeCell="D4" sqref="D4"/>
    </sheetView>
  </sheetViews>
  <sheetFormatPr defaultColWidth="11.00390625" defaultRowHeight="15.75"/>
  <cols>
    <col min="1" max="1" width="14.625" style="0" customWidth="1"/>
    <col min="2" max="2" width="12.625" style="4" customWidth="1"/>
    <col min="3" max="3" width="15.125" style="4" bestFit="1" customWidth="1"/>
    <col min="4" max="4" width="12.625" style="5" customWidth="1"/>
    <col min="5" max="5" width="12.625" style="6" customWidth="1"/>
    <col min="6" max="7" width="15.125" style="11" customWidth="1"/>
    <col min="8" max="8" width="12.625" style="6" customWidth="1"/>
  </cols>
  <sheetData>
    <row r="1" spans="1:8" ht="109.5" customHeight="1">
      <c r="A1" s="42" t="s">
        <v>15</v>
      </c>
      <c r="B1" s="42"/>
      <c r="C1" s="43"/>
      <c r="D1" s="43"/>
      <c r="E1" s="43"/>
      <c r="F1" s="43"/>
      <c r="G1" s="43"/>
      <c r="H1" s="43"/>
    </row>
    <row r="2" spans="1:8" ht="105.75" customHeight="1">
      <c r="A2" s="40" t="s">
        <v>14</v>
      </c>
      <c r="B2" s="41"/>
      <c r="C2" s="41"/>
      <c r="D2" s="41"/>
      <c r="E2" s="41"/>
      <c r="F2" s="41"/>
      <c r="G2" s="41"/>
      <c r="H2" s="41"/>
    </row>
    <row r="3" spans="1:8" ht="43.5" customHeight="1" thickBot="1">
      <c r="A3" s="1"/>
      <c r="B3" s="2" t="s">
        <v>1</v>
      </c>
      <c r="C3" s="2" t="s">
        <v>0</v>
      </c>
      <c r="D3" s="24" t="s">
        <v>18</v>
      </c>
      <c r="E3" s="25" t="s">
        <v>9</v>
      </c>
      <c r="F3" s="26" t="s">
        <v>10</v>
      </c>
      <c r="G3" s="26" t="s">
        <v>11</v>
      </c>
      <c r="H3" s="25" t="s">
        <v>17</v>
      </c>
    </row>
    <row r="4" spans="1:8" ht="48" customHeight="1">
      <c r="A4" s="35" t="s">
        <v>12</v>
      </c>
      <c r="B4" s="12" t="s">
        <v>2</v>
      </c>
      <c r="C4" s="13">
        <v>6</v>
      </c>
      <c r="D4" s="14">
        <v>0.0005208333333333333</v>
      </c>
      <c r="E4" s="15">
        <f>D4*C4</f>
        <v>0.003125</v>
      </c>
      <c r="F4" s="16">
        <v>0.5520833333333334</v>
      </c>
      <c r="G4" s="16">
        <f>F4+E4</f>
        <v>0.5552083333333334</v>
      </c>
      <c r="H4" s="17">
        <v>0.0010416666666666667</v>
      </c>
    </row>
    <row r="5" spans="1:8" ht="48" customHeight="1">
      <c r="A5" s="36"/>
      <c r="B5" s="8" t="s">
        <v>3</v>
      </c>
      <c r="C5" s="9">
        <v>20</v>
      </c>
      <c r="D5" s="3">
        <v>0.0005208333333333333</v>
      </c>
      <c r="E5" s="7">
        <f aca="true" t="shared" si="0" ref="E5:E10">D5*C5</f>
        <v>0.010416666666666666</v>
      </c>
      <c r="F5" s="10">
        <f>G4+H4</f>
        <v>0.5562500000000001</v>
      </c>
      <c r="G5" s="10">
        <f aca="true" t="shared" si="1" ref="G5:G10">F5+E5</f>
        <v>0.5666666666666668</v>
      </c>
      <c r="H5" s="18">
        <v>0.0010416666666666667</v>
      </c>
    </row>
    <row r="6" spans="1:8" ht="48" customHeight="1">
      <c r="A6" s="36"/>
      <c r="B6" s="8" t="s">
        <v>4</v>
      </c>
      <c r="C6" s="9">
        <v>34</v>
      </c>
      <c r="D6" s="3">
        <v>0.0005208333333333333</v>
      </c>
      <c r="E6" s="7">
        <f t="shared" si="0"/>
        <v>0.017708333333333333</v>
      </c>
      <c r="F6" s="10">
        <f>G5+H5</f>
        <v>0.5677083333333335</v>
      </c>
      <c r="G6" s="10">
        <f t="shared" si="1"/>
        <v>0.5854166666666668</v>
      </c>
      <c r="H6" s="18">
        <v>0.0010416666666666667</v>
      </c>
    </row>
    <row r="7" spans="1:8" ht="48" customHeight="1">
      <c r="A7" s="36"/>
      <c r="B7" s="8" t="s">
        <v>5</v>
      </c>
      <c r="C7" s="9">
        <v>10</v>
      </c>
      <c r="D7" s="3">
        <v>0.0005208333333333333</v>
      </c>
      <c r="E7" s="7">
        <f t="shared" si="0"/>
        <v>0.005208333333333333</v>
      </c>
      <c r="F7" s="10">
        <f>G6+H6</f>
        <v>0.5864583333333335</v>
      </c>
      <c r="G7" s="10">
        <f t="shared" si="1"/>
        <v>0.5916666666666669</v>
      </c>
      <c r="H7" s="18">
        <v>0.0010416666666666667</v>
      </c>
    </row>
    <row r="8" spans="1:8" ht="48" customHeight="1">
      <c r="A8" s="36"/>
      <c r="B8" s="8" t="s">
        <v>6</v>
      </c>
      <c r="C8" s="9">
        <v>6</v>
      </c>
      <c r="D8" s="3">
        <v>0.0005208333333333333</v>
      </c>
      <c r="E8" s="7">
        <f t="shared" si="0"/>
        <v>0.003125</v>
      </c>
      <c r="F8" s="10">
        <f>G7+H7</f>
        <v>0.5927083333333336</v>
      </c>
      <c r="G8" s="10">
        <f t="shared" si="1"/>
        <v>0.5958333333333337</v>
      </c>
      <c r="H8" s="18">
        <v>0.0010416666666666667</v>
      </c>
    </row>
    <row r="9" spans="1:8" ht="48" customHeight="1">
      <c r="A9" s="36"/>
      <c r="B9" s="8" t="s">
        <v>7</v>
      </c>
      <c r="C9" s="9">
        <v>45</v>
      </c>
      <c r="D9" s="3">
        <v>0.0005208333333333333</v>
      </c>
      <c r="E9" s="7">
        <f t="shared" si="0"/>
        <v>0.0234375</v>
      </c>
      <c r="F9" s="10">
        <f>G8+H8</f>
        <v>0.5968750000000004</v>
      </c>
      <c r="G9" s="10">
        <f t="shared" si="1"/>
        <v>0.6203125000000004</v>
      </c>
      <c r="H9" s="18">
        <v>0.0010416666666666667</v>
      </c>
    </row>
    <row r="10" spans="1:8" ht="48" customHeight="1" thickBot="1">
      <c r="A10" s="38"/>
      <c r="B10" s="29" t="s">
        <v>8</v>
      </c>
      <c r="C10" s="30">
        <v>2</v>
      </c>
      <c r="D10" s="31">
        <v>0.0005208333333333333</v>
      </c>
      <c r="E10" s="32">
        <f t="shared" si="0"/>
        <v>0.0010416666666666667</v>
      </c>
      <c r="F10" s="33">
        <f>G9+H9</f>
        <v>0.6213541666666671</v>
      </c>
      <c r="G10" s="33">
        <f t="shared" si="1"/>
        <v>0.6223958333333338</v>
      </c>
      <c r="H10" s="34">
        <v>0.010416666666666666</v>
      </c>
    </row>
    <row r="11" spans="1:8" ht="18.75" thickBot="1">
      <c r="A11" s="44" t="s">
        <v>16</v>
      </c>
      <c r="B11" s="45"/>
      <c r="C11" s="45"/>
      <c r="D11" s="45"/>
      <c r="E11" s="45"/>
      <c r="F11" s="45"/>
      <c r="G11" s="45"/>
      <c r="H11" s="46"/>
    </row>
    <row r="12" spans="1:8" ht="48" customHeight="1">
      <c r="A12" s="35" t="s">
        <v>13</v>
      </c>
      <c r="B12" s="12" t="s">
        <v>2</v>
      </c>
      <c r="C12" s="13">
        <v>6</v>
      </c>
      <c r="D12" s="14">
        <v>0.0005208333333333333</v>
      </c>
      <c r="E12" s="15">
        <f>D12*C12</f>
        <v>0.003125</v>
      </c>
      <c r="F12" s="16">
        <f>G10+H10</f>
        <v>0.6328125000000004</v>
      </c>
      <c r="G12" s="16">
        <f>F12+E12</f>
        <v>0.6359375000000005</v>
      </c>
      <c r="H12" s="17">
        <v>0.0010416666666666667</v>
      </c>
    </row>
    <row r="13" spans="1:8" ht="48" customHeight="1">
      <c r="A13" s="36"/>
      <c r="B13" s="8" t="s">
        <v>3</v>
      </c>
      <c r="C13" s="9">
        <v>20</v>
      </c>
      <c r="D13" s="3">
        <v>0.0005208333333333333</v>
      </c>
      <c r="E13" s="7">
        <f aca="true" t="shared" si="2" ref="E13:E18">D13*C13</f>
        <v>0.010416666666666666</v>
      </c>
      <c r="F13" s="10">
        <f aca="true" t="shared" si="3" ref="F13:F18">G12+H12</f>
        <v>0.6369791666666672</v>
      </c>
      <c r="G13" s="10">
        <f>F13+E13</f>
        <v>0.6473958333333338</v>
      </c>
      <c r="H13" s="18">
        <v>0.0010416666666666667</v>
      </c>
    </row>
    <row r="14" spans="1:8" ht="48" customHeight="1">
      <c r="A14" s="36"/>
      <c r="B14" s="8" t="s">
        <v>4</v>
      </c>
      <c r="C14" s="9">
        <v>34</v>
      </c>
      <c r="D14" s="3">
        <v>0.0005208333333333333</v>
      </c>
      <c r="E14" s="7">
        <f t="shared" si="2"/>
        <v>0.017708333333333333</v>
      </c>
      <c r="F14" s="10">
        <f t="shared" si="3"/>
        <v>0.6484375000000006</v>
      </c>
      <c r="G14" s="10">
        <f>F14+E14</f>
        <v>0.6661458333333339</v>
      </c>
      <c r="H14" s="18">
        <v>0.0010416666666666667</v>
      </c>
    </row>
    <row r="15" spans="1:8" ht="48" customHeight="1">
      <c r="A15" s="36"/>
      <c r="B15" s="8" t="s">
        <v>5</v>
      </c>
      <c r="C15" s="9">
        <v>10</v>
      </c>
      <c r="D15" s="3">
        <v>0.0005208333333333333</v>
      </c>
      <c r="E15" s="7">
        <f t="shared" si="2"/>
        <v>0.005208333333333333</v>
      </c>
      <c r="F15" s="10">
        <f t="shared" si="3"/>
        <v>0.6671875000000006</v>
      </c>
      <c r="G15" s="10">
        <f>F15+E15</f>
        <v>0.672395833333334</v>
      </c>
      <c r="H15" s="18">
        <v>0.0010416666666666667</v>
      </c>
    </row>
    <row r="16" spans="1:8" ht="48" customHeight="1">
      <c r="A16" s="36"/>
      <c r="B16" s="8" t="s">
        <v>6</v>
      </c>
      <c r="C16" s="9">
        <v>6</v>
      </c>
      <c r="D16" s="3">
        <v>0.0004629629629629629</v>
      </c>
      <c r="E16" s="7">
        <f t="shared" si="2"/>
        <v>0.0027777777777777775</v>
      </c>
      <c r="F16" s="10">
        <f t="shared" si="3"/>
        <v>0.6734375000000007</v>
      </c>
      <c r="G16" s="10">
        <f>F16+E16</f>
        <v>0.6762152777777785</v>
      </c>
      <c r="H16" s="18">
        <v>0.0010416666666666667</v>
      </c>
    </row>
    <row r="17" spans="1:8" ht="48" customHeight="1">
      <c r="A17" s="36"/>
      <c r="B17" s="8" t="s">
        <v>7</v>
      </c>
      <c r="C17" s="9">
        <v>45</v>
      </c>
      <c r="D17" s="3">
        <v>0.0005208333333333333</v>
      </c>
      <c r="E17" s="7">
        <f t="shared" si="2"/>
        <v>0.0234375</v>
      </c>
      <c r="F17" s="10">
        <f t="shared" si="3"/>
        <v>0.6772569444444452</v>
      </c>
      <c r="G17" s="10">
        <f>F17+E17</f>
        <v>0.7006944444444452</v>
      </c>
      <c r="H17" s="18">
        <v>0.0010416666666666667</v>
      </c>
    </row>
    <row r="18" spans="1:8" ht="48" customHeight="1" thickBot="1">
      <c r="A18" s="37"/>
      <c r="B18" s="19" t="s">
        <v>8</v>
      </c>
      <c r="C18" s="20">
        <v>2</v>
      </c>
      <c r="D18" s="21">
        <v>0.0005208333333333333</v>
      </c>
      <c r="E18" s="22">
        <f t="shared" si="2"/>
        <v>0.0010416666666666667</v>
      </c>
      <c r="F18" s="23">
        <f t="shared" si="3"/>
        <v>0.7017361111111119</v>
      </c>
      <c r="G18" s="27"/>
      <c r="H18" s="28"/>
    </row>
    <row r="19" ht="36">
      <c r="C19" s="39">
        <f>SUM(C4:C18)</f>
        <v>246</v>
      </c>
    </row>
  </sheetData>
  <sheetProtection/>
  <mergeCells count="5">
    <mergeCell ref="A1:H1"/>
    <mergeCell ref="A4:A10"/>
    <mergeCell ref="A12:A18"/>
    <mergeCell ref="A2:H2"/>
    <mergeCell ref="A11:H11"/>
  </mergeCells>
  <printOptions/>
  <pageMargins left="0.7500000000000001" right="0.7500000000000001" top="1" bottom="1" header="0.5" footer="0.5"/>
  <pageSetup fitToHeight="1" fitToWidth="1" orientation="portrait"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Thibaud DELAUNAY</dc:creator>
  <cp:keywords/>
  <dc:description/>
  <cp:lastModifiedBy>Thibaud DELAUNAY</cp:lastModifiedBy>
  <cp:lastPrinted>2014-12-11T17:18:23Z</cp:lastPrinted>
  <dcterms:created xsi:type="dcterms:W3CDTF">2014-01-28T16:36:42Z</dcterms:created>
  <dcterms:modified xsi:type="dcterms:W3CDTF">2014-12-11T17:20:17Z</dcterms:modified>
  <cp:category/>
  <cp:version/>
  <cp:contentType/>
  <cp:contentStatus/>
</cp:coreProperties>
</file>